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>
    <definedName name="_xlnm.Print_Area" localSheetId="0">'стр1'!$A$1:$DD$62</definedName>
  </definedNames>
  <calcPr fullCalcOnLoad="1"/>
</workbook>
</file>

<file path=xl/sharedStrings.xml><?xml version="1.0" encoding="utf-8"?>
<sst xmlns="http://schemas.openxmlformats.org/spreadsheetml/2006/main" count="103" uniqueCount="100">
  <si>
    <t>Кредитной организации</t>
  </si>
  <si>
    <t>Регистрационный номер</t>
  </si>
  <si>
    <t>БИК</t>
  </si>
  <si>
    <t>Почтовый адрес</t>
  </si>
  <si>
    <t>(тыс. руб.)</t>
  </si>
  <si>
    <t>№
п/п</t>
  </si>
  <si>
    <t>Наименование статей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</si>
  <si>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</si>
  <si>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</si>
  <si>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</si>
  <si>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</si>
  <si>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</si>
  <si>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</si>
  <si>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</si>
  <si>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</si>
  <si>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</si>
  <si>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</si>
  <si>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</si>
  <si>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</si>
  <si>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</si>
  <si>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</si>
  <si>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</si>
  <si>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</si>
  <si>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</si>
  <si>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</si>
  <si>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</si>
  <si>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</si>
  <si>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</si>
  <si>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</si>
  <si>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</si>
  <si>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</si>
  <si>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</si>
  <si>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</si>
  <si>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</si>
  <si>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</si>
  <si>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</si>
  <si>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</si>
  <si>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</si>
  <si>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</si>
  <si>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Руководитель</t>
  </si>
  <si>
    <t>кредитной организации</t>
  </si>
  <si>
    <t>М.П.</t>
  </si>
  <si>
    <t>(подпись)</t>
  </si>
  <si>
    <t>(Ф.И.О.)</t>
  </si>
  <si>
    <t>Главный бухгалтер</t>
  </si>
  <si>
    <t>ОТЧЕТ О ПРИБЫЛЯХ И УБЫТКАХ</t>
  </si>
  <si>
    <t xml:space="preserve">за </t>
  </si>
  <si>
    <t>г.</t>
  </si>
  <si>
    <t>За отчетный период</t>
  </si>
  <si>
    <t>Проценты полученные и аналогичные доходы от:</t>
  </si>
  <si>
    <t>Ссуд, предоставленных другим клиентам</t>
  </si>
  <si>
    <t>Средств, переданных в лизинг</t>
  </si>
  <si>
    <t>Ценных бумаг с фиксированным доходом</t>
  </si>
  <si>
    <t>Других источников</t>
  </si>
  <si>
    <t>Итого проценты полученные и аналогичные доходы:
(ст. 1 + ст. 2 + ст. 3 + ст. 4 + ст. 5)</t>
  </si>
  <si>
    <t>Привлеченным средствам банков, включая займы и депозиты</t>
  </si>
  <si>
    <t>Привлеченным средствам других клиентов, включая займы и депозиты</t>
  </si>
  <si>
    <t>Выпущенным долговым ценным бумагам</t>
  </si>
  <si>
    <t>Арендной плате</t>
  </si>
  <si>
    <t>Итого проценты уплаченные и аналогичные расходы:
(ст. 7 + ст. 8 + ст. 9 + ст. 10)</t>
  </si>
  <si>
    <r>
      <t>Чистые процентные и аналогичные доходы</t>
    </r>
    <r>
      <rPr>
        <sz val="10"/>
        <rFont val="Times New Roman"/>
        <family val="1"/>
      </rPr>
      <t xml:space="preserve"> (ст. 6 - ст. 11)</t>
    </r>
  </si>
  <si>
    <t>Комиссионные доходы</t>
  </si>
  <si>
    <t>Комиссионные расходы</t>
  </si>
  <si>
    <r>
      <t>Чистый комиссионный доход</t>
    </r>
    <r>
      <rPr>
        <sz val="10"/>
        <rFont val="Times New Roman"/>
        <family val="1"/>
      </rPr>
      <t xml:space="preserve"> (ст. 13 - ст. 14)</t>
    </r>
  </si>
  <si>
    <t>Прочие операционные доходы:</t>
  </si>
  <si>
    <t>Доходы от операций с иностранной валютой и с другими валютными ценностями, включая курсовые разницы</t>
  </si>
  <si>
    <t>Доходы от операций по купле-продаже драгоценных металлов, ценных бумаг и другого имущества, положительные результаты переоценки драгоценных металлов, ценных бумаг и другого имущества</t>
  </si>
  <si>
    <t>Доходы, полученные в форме дивидендов</t>
  </si>
  <si>
    <t>Другие текущие доходы</t>
  </si>
  <si>
    <t>Итого прочие операционные доходы: (ст. 16 + ст. 17 + ст. 18 + ст. 19)</t>
  </si>
  <si>
    <t>Текущие доходы: (ст. 12 + ст. 15 + ст. 20)</t>
  </si>
  <si>
    <t>Прочие операционные расходы:</t>
  </si>
  <si>
    <t>Расходы на содержание аппарата</t>
  </si>
  <si>
    <t>Эксплуатационные расходы</t>
  </si>
  <si>
    <t>Расходы от операций с иностранной валютой и другими валютными ценностями, включая курсовые разницы</t>
  </si>
  <si>
    <t>Расходы от операций по купле-продаже драгоценных металлов, ценных бумаг и другого имущества, отрицательные результаты переоценки драгоценных металлов, ценных бумаг</t>
  </si>
  <si>
    <t>Другие текущие расходы</t>
  </si>
  <si>
    <r>
      <t>Чистые текущие доходы до формирования резервов и без учета непредвиденных доходов/расходов</t>
    </r>
    <r>
      <rPr>
        <sz val="10"/>
        <rFont val="Times New Roman"/>
        <family val="1"/>
      </rPr>
      <t xml:space="preserve"> (ст. 21 - ст. 27)</t>
    </r>
  </si>
  <si>
    <t>Изменение величины резервов на возможные потери по ссудам</t>
  </si>
  <si>
    <t>Изменение величины резервов под обесценение ценных бумаг и на возможные потери</t>
  </si>
  <si>
    <t>Изменение величины прочих резервов</t>
  </si>
  <si>
    <r>
      <t>Чистые текущие доходы без учета непредвиденных доходов/расходов:</t>
    </r>
    <r>
      <rPr>
        <sz val="10"/>
        <rFont val="Times New Roman"/>
        <family val="1"/>
      </rPr>
      <t xml:space="preserve">
(ст. 28 - ст. 29 - ст. 30 - ст. 31)</t>
    </r>
  </si>
  <si>
    <t>Непредвиденные доходы за вычетом непредвиденных расходов</t>
  </si>
  <si>
    <r>
      <t>Чистые текущие доходы с учетом непредвиденных доходов/расходов:</t>
    </r>
    <r>
      <rPr>
        <sz val="10"/>
        <rFont val="Times New Roman"/>
        <family val="1"/>
      </rPr>
      <t xml:space="preserve">
(ст. 32 + ст. 33)</t>
    </r>
  </si>
  <si>
    <t>Налог на прибыль</t>
  </si>
  <si>
    <t>Непредвиденные расходы после налогообложения</t>
  </si>
  <si>
    <t>37</t>
  </si>
  <si>
    <t>Прибыль (убыток) за отчетный период: (ст. 34 - ст. 36а)</t>
  </si>
  <si>
    <t>36а</t>
  </si>
  <si>
    <t>Размещения средств в банках в виде кредитов, депозитов, займов и на счетах в других банках</t>
  </si>
  <si>
    <t>Проценты уплаченные и аналогичные расходы по:</t>
  </si>
  <si>
    <t>Всего прочих операционных расходов:
(ст. 22 + ст. 23 + ст. 24 + ст. 25 + ст. 26)</t>
  </si>
  <si>
    <t>Акционерный Коммерческий Банк "Алмазэргиэнбанк" Открытое акционерное общество</t>
  </si>
  <si>
    <t>АКБ "Алмазэргиэнбанк" ОАО</t>
  </si>
  <si>
    <t>2602</t>
  </si>
  <si>
    <t>049805770</t>
  </si>
  <si>
    <t>677000, Россия, Республика Саха (Якутия). г. Якутск, проспект Ленина, 1</t>
  </si>
  <si>
    <t>Николаев Айсен Сергеевич</t>
  </si>
  <si>
    <t>Басова Ирина Николаевна</t>
  </si>
  <si>
    <t>9 месяцев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</si>
</sst>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top" wrapText="1"/>
    </xf>
    <xf numFmtId="16" fontId="1" fillId="0" borderId="3" xfId="0" applyNumberFormat="1" applyFont="1" applyBorder="1" applyAlignment="1">
      <alignment horizontal="center" vertical="top" wrapText="1"/>
    </xf>
    <xf numFmtId="16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62"/>
  <sheetViews>
    <sheetView tabSelected="1" view="pageBreakPreview" zoomScaleSheetLayoutView="100" workbookViewId="0" topLeftCell="A1">
      <selection activeCell="CH4" sqref="CH4"/>
    </sheetView>
  </sheetViews>
  <sheetFormatPr defaultColWidth="9.00390625" defaultRowHeight="12.75"/>
  <cols>
    <col min="1" max="16384" width="0.875" style="1" customWidth="1"/>
  </cols>
  <sheetData>
    <row r="1" ht="23.25" customHeight="1"/>
    <row r="2" spans="1:107" ht="15" customHeight="1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</row>
    <row r="3" spans="41:67" s="2" customFormat="1" ht="15" customHeight="1">
      <c r="AO3" s="3" t="s">
        <v>46</v>
      </c>
      <c r="AP3" s="39" t="s">
        <v>99</v>
      </c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7">
        <v>200</v>
      </c>
      <c r="BF3" s="37"/>
      <c r="BG3" s="37"/>
      <c r="BH3" s="37"/>
      <c r="BI3" s="37"/>
      <c r="BJ3" s="37"/>
      <c r="BK3" s="38">
        <v>4</v>
      </c>
      <c r="BL3" s="38"/>
      <c r="BM3" s="38"/>
      <c r="BO3" s="2" t="s">
        <v>47</v>
      </c>
    </row>
    <row r="5" spans="1:108" ht="12.75">
      <c r="A5" s="1" t="s">
        <v>0</v>
      </c>
      <c r="Y5" s="35" t="s">
        <v>92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25:107" s="4" customFormat="1" ht="11.25">
      <c r="Y6" s="20" t="s">
        <v>93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2.75">
      <c r="A7" s="1" t="s">
        <v>1</v>
      </c>
      <c r="Y7" s="27" t="s">
        <v>94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5"/>
      <c r="BI7" s="34" t="s">
        <v>2</v>
      </c>
      <c r="BJ7" s="34"/>
      <c r="BK7" s="34"/>
      <c r="BL7" s="34"/>
      <c r="BM7" s="34"/>
      <c r="BN7" s="5"/>
      <c r="BO7" s="27" t="s">
        <v>95</v>
      </c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</row>
    <row r="8" spans="1:107" ht="12.75">
      <c r="A8" s="1" t="s">
        <v>3</v>
      </c>
      <c r="R8" s="27" t="s">
        <v>96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</row>
    <row r="9" ht="12" customHeight="1"/>
    <row r="10" ht="12" customHeight="1">
      <c r="DC10" s="6" t="s">
        <v>4</v>
      </c>
    </row>
    <row r="11" spans="1:107" ht="25.5" customHeight="1">
      <c r="A11" s="28" t="s">
        <v>5</v>
      </c>
      <c r="B11" s="29"/>
      <c r="C11" s="29"/>
      <c r="D11" s="29"/>
      <c r="E11" s="29"/>
      <c r="F11" s="29"/>
      <c r="G11" s="30"/>
      <c r="H11" s="31" t="s">
        <v>6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3"/>
      <c r="CE11" s="31" t="s">
        <v>48</v>
      </c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3"/>
    </row>
    <row r="12" spans="1:107" ht="12.75">
      <c r="A12" s="24">
        <v>1</v>
      </c>
      <c r="B12" s="24"/>
      <c r="C12" s="24"/>
      <c r="D12" s="24"/>
      <c r="E12" s="24"/>
      <c r="F12" s="24"/>
      <c r="G12" s="24"/>
      <c r="H12" s="24">
        <v>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>
        <v>3</v>
      </c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</row>
    <row r="13" spans="1:107" ht="12.75">
      <c r="A13" s="24"/>
      <c r="B13" s="24"/>
      <c r="C13" s="24"/>
      <c r="D13" s="24"/>
      <c r="E13" s="24"/>
      <c r="F13" s="24"/>
      <c r="G13" s="24"/>
      <c r="H13" s="25" t="s">
        <v>49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</row>
    <row r="14" spans="1:107" ht="26.25" customHeight="1">
      <c r="A14" s="13">
        <v>1</v>
      </c>
      <c r="B14" s="14"/>
      <c r="C14" s="14"/>
      <c r="D14" s="14"/>
      <c r="E14" s="14"/>
      <c r="F14" s="14"/>
      <c r="G14" s="15"/>
      <c r="H14" s="7"/>
      <c r="I14" s="22" t="s">
        <v>89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8"/>
      <c r="CE14" s="17">
        <v>4694</v>
      </c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9"/>
    </row>
    <row r="15" spans="1:107" ht="12.75">
      <c r="A15" s="13">
        <v>2</v>
      </c>
      <c r="B15" s="14"/>
      <c r="C15" s="14"/>
      <c r="D15" s="14"/>
      <c r="E15" s="14"/>
      <c r="F15" s="14"/>
      <c r="G15" s="15"/>
      <c r="H15" s="7"/>
      <c r="I15" s="22" t="s">
        <v>50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8"/>
      <c r="CE15" s="17">
        <v>66272</v>
      </c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9"/>
    </row>
    <row r="16" spans="1:107" ht="12.75">
      <c r="A16" s="13">
        <v>3</v>
      </c>
      <c r="B16" s="14"/>
      <c r="C16" s="14"/>
      <c r="D16" s="14"/>
      <c r="E16" s="14"/>
      <c r="F16" s="14"/>
      <c r="G16" s="15"/>
      <c r="H16" s="7"/>
      <c r="I16" s="22" t="s">
        <v>51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8"/>
      <c r="CE16" s="17">
        <v>0</v>
      </c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9"/>
    </row>
    <row r="17" spans="1:107" ht="12.75">
      <c r="A17" s="13" t="s">
        <v>7</v>
      </c>
      <c r="B17" s="14"/>
      <c r="C17" s="14"/>
      <c r="D17" s="14"/>
      <c r="E17" s="14"/>
      <c r="F17" s="14"/>
      <c r="G17" s="15"/>
      <c r="H17" s="7"/>
      <c r="I17" s="22" t="s">
        <v>52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8"/>
      <c r="CE17" s="17">
        <v>122</v>
      </c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9"/>
    </row>
    <row r="18" spans="1:107" ht="12.75">
      <c r="A18" s="13" t="s">
        <v>8</v>
      </c>
      <c r="B18" s="14"/>
      <c r="C18" s="14"/>
      <c r="D18" s="14"/>
      <c r="E18" s="14"/>
      <c r="F18" s="14"/>
      <c r="G18" s="15"/>
      <c r="H18" s="7"/>
      <c r="I18" s="22" t="s">
        <v>53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8"/>
      <c r="CE18" s="17">
        <v>3445</v>
      </c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9"/>
    </row>
    <row r="19" spans="1:107" ht="26.25" customHeight="1">
      <c r="A19" s="13" t="s">
        <v>9</v>
      </c>
      <c r="B19" s="14"/>
      <c r="C19" s="14"/>
      <c r="D19" s="14"/>
      <c r="E19" s="14"/>
      <c r="F19" s="14"/>
      <c r="G19" s="15"/>
      <c r="H19" s="7"/>
      <c r="I19" s="22" t="s">
        <v>54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8"/>
      <c r="CE19" s="17">
        <f>CE14+CE15+CE17+CE18</f>
        <v>74533</v>
      </c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9"/>
    </row>
    <row r="20" spans="1:107" ht="12.75" customHeight="1">
      <c r="A20" s="13"/>
      <c r="B20" s="14"/>
      <c r="C20" s="14"/>
      <c r="D20" s="14"/>
      <c r="E20" s="14"/>
      <c r="F20" s="14"/>
      <c r="G20" s="15"/>
      <c r="H20" s="7"/>
      <c r="I20" s="16" t="s">
        <v>90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8"/>
      <c r="CE20" s="17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9"/>
    </row>
    <row r="21" spans="1:107" ht="12.75">
      <c r="A21" s="13" t="s">
        <v>10</v>
      </c>
      <c r="B21" s="14"/>
      <c r="C21" s="14"/>
      <c r="D21" s="14"/>
      <c r="E21" s="14"/>
      <c r="F21" s="14"/>
      <c r="G21" s="15"/>
      <c r="H21" s="7"/>
      <c r="I21" s="22" t="s">
        <v>55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8"/>
      <c r="CE21" s="17">
        <v>2269</v>
      </c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9"/>
    </row>
    <row r="22" spans="1:107" ht="12.75">
      <c r="A22" s="13" t="s">
        <v>11</v>
      </c>
      <c r="B22" s="14"/>
      <c r="C22" s="14"/>
      <c r="D22" s="14"/>
      <c r="E22" s="14"/>
      <c r="F22" s="14"/>
      <c r="G22" s="15"/>
      <c r="H22" s="7"/>
      <c r="I22" s="22" t="s">
        <v>56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8"/>
      <c r="CE22" s="17">
        <v>18373</v>
      </c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9"/>
    </row>
    <row r="23" spans="1:107" ht="12.75">
      <c r="A23" s="13" t="s">
        <v>12</v>
      </c>
      <c r="B23" s="14"/>
      <c r="C23" s="14"/>
      <c r="D23" s="14"/>
      <c r="E23" s="14"/>
      <c r="F23" s="14"/>
      <c r="G23" s="15"/>
      <c r="H23" s="7"/>
      <c r="I23" s="22" t="s">
        <v>57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8"/>
      <c r="CE23" s="17">
        <v>1167</v>
      </c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9"/>
    </row>
    <row r="24" spans="1:107" ht="12.75">
      <c r="A24" s="13" t="s">
        <v>13</v>
      </c>
      <c r="B24" s="14"/>
      <c r="C24" s="14"/>
      <c r="D24" s="14"/>
      <c r="E24" s="14"/>
      <c r="F24" s="14"/>
      <c r="G24" s="15"/>
      <c r="H24" s="7"/>
      <c r="I24" s="22" t="s">
        <v>58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8"/>
      <c r="CE24" s="17">
        <v>1722</v>
      </c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9"/>
    </row>
    <row r="25" spans="1:107" ht="26.25" customHeight="1">
      <c r="A25" s="13" t="s">
        <v>14</v>
      </c>
      <c r="B25" s="14"/>
      <c r="C25" s="14"/>
      <c r="D25" s="14"/>
      <c r="E25" s="14"/>
      <c r="F25" s="14"/>
      <c r="G25" s="15"/>
      <c r="H25" s="7"/>
      <c r="I25" s="22" t="s">
        <v>59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8"/>
      <c r="CE25" s="17">
        <f>CE21+CE22+CE23+CE24</f>
        <v>23531</v>
      </c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9"/>
    </row>
    <row r="26" spans="1:107" ht="12.75">
      <c r="A26" s="13" t="s">
        <v>15</v>
      </c>
      <c r="B26" s="14"/>
      <c r="C26" s="14"/>
      <c r="D26" s="14"/>
      <c r="E26" s="14"/>
      <c r="F26" s="14"/>
      <c r="G26" s="15"/>
      <c r="H26" s="7"/>
      <c r="I26" s="23" t="s">
        <v>60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8"/>
      <c r="CE26" s="17">
        <f>CE19-CE25</f>
        <v>51002</v>
      </c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9"/>
    </row>
    <row r="27" spans="1:107" ht="12.75" customHeight="1">
      <c r="A27" s="13" t="s">
        <v>16</v>
      </c>
      <c r="B27" s="14"/>
      <c r="C27" s="14"/>
      <c r="D27" s="14"/>
      <c r="E27" s="14"/>
      <c r="F27" s="14"/>
      <c r="G27" s="15"/>
      <c r="H27" s="7"/>
      <c r="I27" s="22" t="s">
        <v>61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8"/>
      <c r="CE27" s="17">
        <v>16469</v>
      </c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9"/>
    </row>
    <row r="28" spans="1:107" ht="12.75" customHeight="1">
      <c r="A28" s="13" t="s">
        <v>17</v>
      </c>
      <c r="B28" s="14"/>
      <c r="C28" s="14"/>
      <c r="D28" s="14"/>
      <c r="E28" s="14"/>
      <c r="F28" s="14"/>
      <c r="G28" s="15"/>
      <c r="H28" s="7"/>
      <c r="I28" s="22" t="s">
        <v>62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8"/>
      <c r="CE28" s="17">
        <v>566</v>
      </c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9"/>
    </row>
    <row r="29" spans="1:107" ht="12.75">
      <c r="A29" s="13" t="s">
        <v>18</v>
      </c>
      <c r="B29" s="14"/>
      <c r="C29" s="14"/>
      <c r="D29" s="14"/>
      <c r="E29" s="14"/>
      <c r="F29" s="14"/>
      <c r="G29" s="15"/>
      <c r="H29" s="7"/>
      <c r="I29" s="23" t="s">
        <v>63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8"/>
      <c r="CE29" s="17">
        <f>CE27-CE28</f>
        <v>15903</v>
      </c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9"/>
    </row>
    <row r="30" spans="1:107" ht="12.75" customHeight="1">
      <c r="A30" s="13"/>
      <c r="B30" s="14"/>
      <c r="C30" s="14"/>
      <c r="D30" s="14"/>
      <c r="E30" s="14"/>
      <c r="F30" s="14"/>
      <c r="G30" s="15"/>
      <c r="H30" s="7"/>
      <c r="I30" s="16" t="s">
        <v>64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8"/>
      <c r="CE30" s="17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9"/>
    </row>
    <row r="31" spans="1:107" ht="26.25" customHeight="1">
      <c r="A31" s="13" t="s">
        <v>19</v>
      </c>
      <c r="B31" s="14"/>
      <c r="C31" s="14"/>
      <c r="D31" s="14"/>
      <c r="E31" s="14"/>
      <c r="F31" s="14"/>
      <c r="G31" s="15"/>
      <c r="H31" s="7"/>
      <c r="I31" s="22" t="s">
        <v>65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8"/>
      <c r="CE31" s="17">
        <v>13690</v>
      </c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9"/>
    </row>
    <row r="32" spans="1:107" ht="39" customHeight="1">
      <c r="A32" s="13" t="s">
        <v>20</v>
      </c>
      <c r="B32" s="14"/>
      <c r="C32" s="14"/>
      <c r="D32" s="14"/>
      <c r="E32" s="14"/>
      <c r="F32" s="14"/>
      <c r="G32" s="15"/>
      <c r="H32" s="7"/>
      <c r="I32" s="22" t="s">
        <v>66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8"/>
      <c r="CE32" s="17">
        <v>4067</v>
      </c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9"/>
    </row>
    <row r="33" spans="1:107" ht="12.75" customHeight="1">
      <c r="A33" s="13" t="s">
        <v>21</v>
      </c>
      <c r="B33" s="14"/>
      <c r="C33" s="14"/>
      <c r="D33" s="14"/>
      <c r="E33" s="14"/>
      <c r="F33" s="14"/>
      <c r="G33" s="15"/>
      <c r="H33" s="7"/>
      <c r="I33" s="22" t="s">
        <v>67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8"/>
      <c r="CE33" s="17">
        <v>9</v>
      </c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9"/>
    </row>
    <row r="34" spans="1:107" ht="12.75">
      <c r="A34" s="13" t="s">
        <v>22</v>
      </c>
      <c r="B34" s="14"/>
      <c r="C34" s="14"/>
      <c r="D34" s="14"/>
      <c r="E34" s="14"/>
      <c r="F34" s="14"/>
      <c r="G34" s="15"/>
      <c r="H34" s="7"/>
      <c r="I34" s="22" t="s">
        <v>68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8"/>
      <c r="CE34" s="17">
        <v>2549</v>
      </c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9"/>
    </row>
    <row r="35" spans="1:107" ht="12.75">
      <c r="A35" s="13" t="s">
        <v>23</v>
      </c>
      <c r="B35" s="14"/>
      <c r="C35" s="14"/>
      <c r="D35" s="14"/>
      <c r="E35" s="14"/>
      <c r="F35" s="14"/>
      <c r="G35" s="15"/>
      <c r="H35" s="7"/>
      <c r="I35" s="22" t="s">
        <v>69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8"/>
      <c r="CE35" s="17">
        <f>CE31+CE32+CE33+CE34</f>
        <v>20315</v>
      </c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9"/>
    </row>
    <row r="36" spans="1:107" ht="12.75">
      <c r="A36" s="13" t="s">
        <v>24</v>
      </c>
      <c r="B36" s="14"/>
      <c r="C36" s="14"/>
      <c r="D36" s="14"/>
      <c r="E36" s="14"/>
      <c r="F36" s="14"/>
      <c r="G36" s="15"/>
      <c r="H36" s="7"/>
      <c r="I36" s="22" t="s">
        <v>70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8"/>
      <c r="CE36" s="17">
        <f>CE26+CE29+CE35</f>
        <v>87220</v>
      </c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9"/>
    </row>
    <row r="37" spans="1:107" ht="12.75">
      <c r="A37" s="13"/>
      <c r="B37" s="14"/>
      <c r="C37" s="14"/>
      <c r="D37" s="14"/>
      <c r="E37" s="14"/>
      <c r="F37" s="14"/>
      <c r="G37" s="15"/>
      <c r="H37" s="7"/>
      <c r="I37" s="16" t="s">
        <v>71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8"/>
      <c r="CE37" s="17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9"/>
    </row>
    <row r="38" spans="1:107" ht="12.75" customHeight="1">
      <c r="A38" s="13" t="s">
        <v>25</v>
      </c>
      <c r="B38" s="14"/>
      <c r="C38" s="14"/>
      <c r="D38" s="14"/>
      <c r="E38" s="14"/>
      <c r="F38" s="14"/>
      <c r="G38" s="15"/>
      <c r="H38" s="7"/>
      <c r="I38" s="22" t="s">
        <v>72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8"/>
      <c r="CE38" s="17">
        <v>41130</v>
      </c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9"/>
    </row>
    <row r="39" spans="1:107" ht="12.75" customHeight="1">
      <c r="A39" s="13" t="s">
        <v>26</v>
      </c>
      <c r="B39" s="14"/>
      <c r="C39" s="14"/>
      <c r="D39" s="14"/>
      <c r="E39" s="14"/>
      <c r="F39" s="14"/>
      <c r="G39" s="15"/>
      <c r="H39" s="7"/>
      <c r="I39" s="22" t="s">
        <v>73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8"/>
      <c r="CE39" s="17">
        <v>19600</v>
      </c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</row>
    <row r="40" spans="1:107" ht="26.25" customHeight="1">
      <c r="A40" s="13" t="s">
        <v>27</v>
      </c>
      <c r="B40" s="14"/>
      <c r="C40" s="14"/>
      <c r="D40" s="14"/>
      <c r="E40" s="14"/>
      <c r="F40" s="14"/>
      <c r="G40" s="15"/>
      <c r="H40" s="7"/>
      <c r="I40" s="22" t="s">
        <v>74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8"/>
      <c r="CE40" s="17">
        <v>10109</v>
      </c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9"/>
    </row>
    <row r="41" spans="1:107" ht="39" customHeight="1">
      <c r="A41" s="13" t="s">
        <v>28</v>
      </c>
      <c r="B41" s="14"/>
      <c r="C41" s="14"/>
      <c r="D41" s="14"/>
      <c r="E41" s="14"/>
      <c r="F41" s="14"/>
      <c r="G41" s="15"/>
      <c r="H41" s="7"/>
      <c r="I41" s="22" t="s">
        <v>75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8"/>
      <c r="CE41" s="17">
        <v>1404</v>
      </c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9"/>
    </row>
    <row r="42" spans="1:107" ht="12.75">
      <c r="A42" s="13" t="s">
        <v>29</v>
      </c>
      <c r="B42" s="14"/>
      <c r="C42" s="14"/>
      <c r="D42" s="14"/>
      <c r="E42" s="14"/>
      <c r="F42" s="14"/>
      <c r="G42" s="15"/>
      <c r="H42" s="7"/>
      <c r="I42" s="22" t="s">
        <v>76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8"/>
      <c r="CE42" s="17">
        <v>11571</v>
      </c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9"/>
    </row>
    <row r="43" spans="1:107" ht="25.5" customHeight="1">
      <c r="A43" s="13" t="s">
        <v>30</v>
      </c>
      <c r="B43" s="14"/>
      <c r="C43" s="14"/>
      <c r="D43" s="14"/>
      <c r="E43" s="14"/>
      <c r="F43" s="14"/>
      <c r="G43" s="15"/>
      <c r="H43" s="7"/>
      <c r="I43" s="22" t="s">
        <v>91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8"/>
      <c r="CE43" s="17">
        <f>CE38+CE39+CE40+CE41+CE42</f>
        <v>83814</v>
      </c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9"/>
    </row>
    <row r="44" spans="1:107" ht="12.75">
      <c r="A44" s="24">
        <v>1</v>
      </c>
      <c r="B44" s="24"/>
      <c r="C44" s="24"/>
      <c r="D44" s="24"/>
      <c r="E44" s="24"/>
      <c r="F44" s="24"/>
      <c r="G44" s="24"/>
      <c r="H44" s="24">
        <v>2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>
        <v>3</v>
      </c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</row>
    <row r="45" spans="1:107" ht="26.25" customHeight="1">
      <c r="A45" s="13" t="s">
        <v>31</v>
      </c>
      <c r="B45" s="14"/>
      <c r="C45" s="14"/>
      <c r="D45" s="14"/>
      <c r="E45" s="14"/>
      <c r="F45" s="14"/>
      <c r="G45" s="15"/>
      <c r="H45" s="7"/>
      <c r="I45" s="23" t="s">
        <v>77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8"/>
      <c r="CE45" s="17">
        <f>CE36-CE43</f>
        <v>3406</v>
      </c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9"/>
    </row>
    <row r="46" spans="1:107" ht="12.75">
      <c r="A46" s="13" t="s">
        <v>32</v>
      </c>
      <c r="B46" s="14"/>
      <c r="C46" s="14"/>
      <c r="D46" s="14"/>
      <c r="E46" s="14"/>
      <c r="F46" s="14"/>
      <c r="G46" s="15"/>
      <c r="H46" s="7"/>
      <c r="I46" s="22" t="s">
        <v>78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8"/>
      <c r="CE46" s="17">
        <v>-2352</v>
      </c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9"/>
    </row>
    <row r="47" spans="1:107" ht="26.25" customHeight="1">
      <c r="A47" s="13" t="s">
        <v>33</v>
      </c>
      <c r="B47" s="14"/>
      <c r="C47" s="14"/>
      <c r="D47" s="14"/>
      <c r="E47" s="14"/>
      <c r="F47" s="14"/>
      <c r="G47" s="15"/>
      <c r="H47" s="7"/>
      <c r="I47" s="22" t="s">
        <v>79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8"/>
      <c r="CE47" s="17">
        <v>312</v>
      </c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9"/>
    </row>
    <row r="48" spans="1:107" ht="12.75" customHeight="1">
      <c r="A48" s="13" t="s">
        <v>34</v>
      </c>
      <c r="B48" s="14"/>
      <c r="C48" s="14"/>
      <c r="D48" s="14"/>
      <c r="E48" s="14"/>
      <c r="F48" s="14"/>
      <c r="G48" s="15"/>
      <c r="H48" s="7"/>
      <c r="I48" s="22" t="s">
        <v>80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8"/>
      <c r="CE48" s="17">
        <v>12</v>
      </c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9"/>
    </row>
    <row r="49" spans="1:107" ht="26.25" customHeight="1">
      <c r="A49" s="13" t="s">
        <v>35</v>
      </c>
      <c r="B49" s="14"/>
      <c r="C49" s="14"/>
      <c r="D49" s="14"/>
      <c r="E49" s="14"/>
      <c r="F49" s="14"/>
      <c r="G49" s="15"/>
      <c r="H49" s="7"/>
      <c r="I49" s="23" t="s">
        <v>81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8"/>
      <c r="CE49" s="17">
        <f>CE45-CE46-CE47-CE48</f>
        <v>5434</v>
      </c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9"/>
    </row>
    <row r="50" spans="1:107" ht="12.75">
      <c r="A50" s="13" t="s">
        <v>36</v>
      </c>
      <c r="B50" s="14"/>
      <c r="C50" s="14"/>
      <c r="D50" s="14"/>
      <c r="E50" s="14"/>
      <c r="F50" s="14"/>
      <c r="G50" s="15"/>
      <c r="H50" s="7"/>
      <c r="I50" s="22" t="s">
        <v>82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8"/>
      <c r="CE50" s="17">
        <v>0</v>
      </c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9"/>
    </row>
    <row r="51" spans="1:107" ht="26.25" customHeight="1">
      <c r="A51" s="13" t="s">
        <v>37</v>
      </c>
      <c r="B51" s="14"/>
      <c r="C51" s="14"/>
      <c r="D51" s="14"/>
      <c r="E51" s="14"/>
      <c r="F51" s="14"/>
      <c r="G51" s="15"/>
      <c r="H51" s="7"/>
      <c r="I51" s="23" t="s">
        <v>83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8"/>
      <c r="CE51" s="17">
        <f>CE49+CE50</f>
        <v>5434</v>
      </c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9"/>
    </row>
    <row r="52" spans="1:107" ht="12.75">
      <c r="A52" s="13" t="s">
        <v>38</v>
      </c>
      <c r="B52" s="14"/>
      <c r="C52" s="14"/>
      <c r="D52" s="14"/>
      <c r="E52" s="14"/>
      <c r="F52" s="14"/>
      <c r="G52" s="15"/>
      <c r="H52" s="7"/>
      <c r="I52" s="22" t="s">
        <v>84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8"/>
      <c r="CE52" s="17">
        <v>0</v>
      </c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9"/>
    </row>
    <row r="53" spans="1:107" ht="12.75">
      <c r="A53" s="13" t="s">
        <v>88</v>
      </c>
      <c r="B53" s="14"/>
      <c r="C53" s="14"/>
      <c r="D53" s="14"/>
      <c r="E53" s="14"/>
      <c r="F53" s="14"/>
      <c r="G53" s="15"/>
      <c r="H53" s="7"/>
      <c r="I53" s="22" t="s">
        <v>85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8"/>
      <c r="CE53" s="17">
        <v>0</v>
      </c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9"/>
    </row>
    <row r="54" spans="1:107" ht="12.75">
      <c r="A54" s="13" t="s">
        <v>86</v>
      </c>
      <c r="B54" s="14"/>
      <c r="C54" s="14"/>
      <c r="D54" s="14"/>
      <c r="E54" s="14"/>
      <c r="F54" s="14"/>
      <c r="G54" s="15"/>
      <c r="H54" s="7"/>
      <c r="I54" s="22" t="s">
        <v>87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8"/>
      <c r="CE54" s="17">
        <f>CE51-CE52</f>
        <v>5434</v>
      </c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9"/>
    </row>
    <row r="55" spans="1:107" ht="24.75" customHeight="1">
      <c r="A55" s="10"/>
      <c r="B55" s="10"/>
      <c r="C55" s="10"/>
      <c r="D55" s="10"/>
      <c r="E55" s="10"/>
      <c r="F55" s="10"/>
      <c r="G55" s="10"/>
      <c r="H55" s="9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9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ht="12.75">
      <c r="I56" s="1" t="s">
        <v>39</v>
      </c>
    </row>
    <row r="57" spans="9:83" ht="12.75">
      <c r="I57" s="1" t="s">
        <v>40</v>
      </c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BB57" s="21" t="s">
        <v>97</v>
      </c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</row>
    <row r="58" spans="35:83" s="4" customFormat="1" ht="11.25">
      <c r="AI58" s="20" t="s">
        <v>42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BB58" s="20" t="s">
        <v>43</v>
      </c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</row>
    <row r="59" ht="12.75">
      <c r="CI59" s="1" t="s">
        <v>41</v>
      </c>
    </row>
    <row r="60" ht="12.75">
      <c r="I60" s="1" t="s">
        <v>44</v>
      </c>
    </row>
    <row r="61" spans="9:83" ht="12.75">
      <c r="I61" s="1" t="s">
        <v>40</v>
      </c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BB61" s="21" t="s">
        <v>98</v>
      </c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</row>
    <row r="62" spans="35:83" ht="12.75">
      <c r="AI62" s="20" t="s">
        <v>42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4"/>
      <c r="AZ62" s="4"/>
      <c r="BA62" s="4"/>
      <c r="BB62" s="20" t="s">
        <v>43</v>
      </c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</row>
  </sheetData>
  <mergeCells count="150">
    <mergeCell ref="Y5:DD5"/>
    <mergeCell ref="A2:DC2"/>
    <mergeCell ref="BE3:BJ3"/>
    <mergeCell ref="BK3:BM3"/>
    <mergeCell ref="AP3:BD3"/>
    <mergeCell ref="Y6:DC6"/>
    <mergeCell ref="BI7:BM7"/>
    <mergeCell ref="Y7:BG7"/>
    <mergeCell ref="BO7:DC7"/>
    <mergeCell ref="R8:DC8"/>
    <mergeCell ref="A11:G11"/>
    <mergeCell ref="CE11:DC11"/>
    <mergeCell ref="H11:CD11"/>
    <mergeCell ref="A12:G12"/>
    <mergeCell ref="H12:CD12"/>
    <mergeCell ref="CE12:DC12"/>
    <mergeCell ref="A13:G13"/>
    <mergeCell ref="H13:CD13"/>
    <mergeCell ref="CE13:DC13"/>
    <mergeCell ref="I14:CC14"/>
    <mergeCell ref="CE14:DC14"/>
    <mergeCell ref="A14:G14"/>
    <mergeCell ref="A15:G15"/>
    <mergeCell ref="I15:CC15"/>
    <mergeCell ref="CE15:DC15"/>
    <mergeCell ref="A16:G16"/>
    <mergeCell ref="I16:CC16"/>
    <mergeCell ref="CE16:DC16"/>
    <mergeCell ref="A17:G17"/>
    <mergeCell ref="I17:CC17"/>
    <mergeCell ref="CE17:DC17"/>
    <mergeCell ref="A18:G18"/>
    <mergeCell ref="I18:CC18"/>
    <mergeCell ref="CE18:DC18"/>
    <mergeCell ref="A19:G19"/>
    <mergeCell ref="I19:CC19"/>
    <mergeCell ref="CE19:DC19"/>
    <mergeCell ref="A21:G21"/>
    <mergeCell ref="I21:CC21"/>
    <mergeCell ref="CE21:DC21"/>
    <mergeCell ref="A22:G22"/>
    <mergeCell ref="I22:CC22"/>
    <mergeCell ref="CE22:DC22"/>
    <mergeCell ref="A23:G23"/>
    <mergeCell ref="I23:CC23"/>
    <mergeCell ref="CE23:DC23"/>
    <mergeCell ref="A24:G24"/>
    <mergeCell ref="I24:CC24"/>
    <mergeCell ref="CE24:DC24"/>
    <mergeCell ref="A25:G25"/>
    <mergeCell ref="I25:CC25"/>
    <mergeCell ref="CE25:DC25"/>
    <mergeCell ref="A26:G26"/>
    <mergeCell ref="I26:CC26"/>
    <mergeCell ref="CE26:DC26"/>
    <mergeCell ref="A27:G27"/>
    <mergeCell ref="I27:CC27"/>
    <mergeCell ref="CE27:DC27"/>
    <mergeCell ref="A28:G28"/>
    <mergeCell ref="I28:CC28"/>
    <mergeCell ref="CE28:DC28"/>
    <mergeCell ref="A29:G29"/>
    <mergeCell ref="I29:CC29"/>
    <mergeCell ref="CE29:DC29"/>
    <mergeCell ref="A30:G30"/>
    <mergeCell ref="I30:CC30"/>
    <mergeCell ref="CE30:DC30"/>
    <mergeCell ref="A31:G31"/>
    <mergeCell ref="I31:CC31"/>
    <mergeCell ref="CE31:DC31"/>
    <mergeCell ref="A32:G32"/>
    <mergeCell ref="I32:CC32"/>
    <mergeCell ref="CE32:DC32"/>
    <mergeCell ref="A33:G33"/>
    <mergeCell ref="I33:CC33"/>
    <mergeCell ref="CE33:DC33"/>
    <mergeCell ref="A34:G34"/>
    <mergeCell ref="I34:CC34"/>
    <mergeCell ref="CE34:DC34"/>
    <mergeCell ref="A35:G35"/>
    <mergeCell ref="I35:CC35"/>
    <mergeCell ref="CE35:DC35"/>
    <mergeCell ref="A36:G36"/>
    <mergeCell ref="I36:CC36"/>
    <mergeCell ref="CE36:DC36"/>
    <mergeCell ref="A37:G37"/>
    <mergeCell ref="I37:CC37"/>
    <mergeCell ref="CE37:DC37"/>
    <mergeCell ref="A51:G51"/>
    <mergeCell ref="I51:CC51"/>
    <mergeCell ref="CE51:DC51"/>
    <mergeCell ref="A38:G38"/>
    <mergeCell ref="I38:CC38"/>
    <mergeCell ref="CE38:DC38"/>
    <mergeCell ref="A39:G39"/>
    <mergeCell ref="I39:CC39"/>
    <mergeCell ref="CE39:DC39"/>
    <mergeCell ref="A40:G40"/>
    <mergeCell ref="I40:CC40"/>
    <mergeCell ref="CE40:DC40"/>
    <mergeCell ref="A41:G41"/>
    <mergeCell ref="I41:CC41"/>
    <mergeCell ref="CE41:DC41"/>
    <mergeCell ref="A42:G42"/>
    <mergeCell ref="I42:CC42"/>
    <mergeCell ref="CE42:DC42"/>
    <mergeCell ref="A43:G43"/>
    <mergeCell ref="I43:CC43"/>
    <mergeCell ref="CE43:DC43"/>
    <mergeCell ref="A44:G44"/>
    <mergeCell ref="CE44:DC44"/>
    <mergeCell ref="H44:CD44"/>
    <mergeCell ref="A45:G45"/>
    <mergeCell ref="I45:CC45"/>
    <mergeCell ref="CE45:DC45"/>
    <mergeCell ref="A46:G46"/>
    <mergeCell ref="I46:CC46"/>
    <mergeCell ref="CE46:DC46"/>
    <mergeCell ref="A47:G47"/>
    <mergeCell ref="I47:CC47"/>
    <mergeCell ref="CE47:DC47"/>
    <mergeCell ref="A48:G48"/>
    <mergeCell ref="I48:CC48"/>
    <mergeCell ref="CE48:DC48"/>
    <mergeCell ref="A49:G49"/>
    <mergeCell ref="I49:CC49"/>
    <mergeCell ref="CE49:DC49"/>
    <mergeCell ref="A50:G50"/>
    <mergeCell ref="I50:CC50"/>
    <mergeCell ref="CE50:DC50"/>
    <mergeCell ref="A52:G52"/>
    <mergeCell ref="I52:CC52"/>
    <mergeCell ref="CE52:DC52"/>
    <mergeCell ref="A53:G53"/>
    <mergeCell ref="I53:CC53"/>
    <mergeCell ref="CE53:DC53"/>
    <mergeCell ref="I54:CC54"/>
    <mergeCell ref="CE54:DC54"/>
    <mergeCell ref="BB57:CE57"/>
    <mergeCell ref="AI57:AX57"/>
    <mergeCell ref="A20:G20"/>
    <mergeCell ref="I20:CC20"/>
    <mergeCell ref="CE20:DC20"/>
    <mergeCell ref="AI62:AX62"/>
    <mergeCell ref="BB62:CE62"/>
    <mergeCell ref="AI58:AX58"/>
    <mergeCell ref="BB58:CE58"/>
    <mergeCell ref="AI61:AX61"/>
    <mergeCell ref="BB61:CE61"/>
    <mergeCell ref="A54:G5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timofeeva_np</cp:lastModifiedBy>
  <cp:lastPrinted>2004-11-23T07:31:12Z</cp:lastPrinted>
  <dcterms:created xsi:type="dcterms:W3CDTF">2003-05-20T11:17:30Z</dcterms:created>
  <dcterms:modified xsi:type="dcterms:W3CDTF">2004-12-30T01:24:23Z</dcterms:modified>
  <cp:category/>
  <cp:version/>
  <cp:contentType/>
  <cp:contentStatus/>
</cp:coreProperties>
</file>